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BC62254E-685C-4DF3-981C-4F9DDC8ED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<sst xmlns="http://schemas.openxmlformats.org/spreadsheetml/2006/main" count="117" uniqueCount="79">
  <si>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</si>
  <si>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</si>
  <si>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</si>
  <si>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</si>
  <si>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</si>
  <si>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</si>
  <si>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</si>
  <si>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</si>
  <si>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</si>
  <si>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</si>
  <si>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</si>
  <si>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</si>
  <si>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</si>
  <si>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</si>
  <si>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</si>
  <si>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</si>
  <si>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</si>
  <si>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</si>
  <si>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</si>
  <si>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</si>
  <si>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</si>
  <si>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</si>
  <si>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</si>
  <si>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</si>
  <si>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</si>
  <si>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</si>
  <si>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</si>
  <si>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</si>
  <si>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</si>
  <si>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</si>
  <si>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</si>
  <si>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</si>
  <si>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</si>
  <si>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</si>
  <si>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</si>
  <si>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</si>
  <si>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</si>
  <si>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</si>
  <si>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</si>
  <si>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</si>
  <si>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</si>
  <si>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</si>
  <si>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</si>
  <si>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</si>
  <si>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</si>
  <si>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</si>
  <si>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</si>
  <si>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</si>
  <si>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</si>
  <si>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</si>
  <si>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</si>
  <si>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</si>
  <si>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</si>
  <si>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</si>
  <si>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</si>
  <si>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</si>
  <si>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</si>
  <si>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</si>
  <si>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</si>
  <si>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</si>
  <si>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</si>
  <si>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</si>
  <si>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</si>
  <si>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</si>
  <si>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</si>
  <si>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</si>
  <si>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</si>
  <si>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실험실습비</t>
  </si>
  <si>
    <t>학생지원비</t>
  </si>
  <si>
    <t>2025-1 프로포절 및 1차 본심사 보조</t>
  </si>
  <si>
    <t>2025-1 종합시험 감독수당</t>
  </si>
  <si>
    <t>이민 다문화 가족복지론 특강</t>
  </si>
  <si>
    <t>2025-1 대학원 프로포절 및 1차 본심사 다과</t>
  </si>
  <si>
    <t>3차 본심사 음료다과비</t>
  </si>
  <si>
    <t>2025-5월 사용분 학과 통신비 지출</t>
  </si>
  <si>
    <t>20251025 프로포절 및 1차 본심사 음료다과비</t>
  </si>
  <si>
    <t>20251205 최종본심사</t>
  </si>
  <si>
    <t>26년도 행정학과 입학 및 졸업선물</t>
  </si>
  <si>
    <t>행정학과(대학원)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</si>
</sst>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E3" sqref="E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78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397000</v>
      </c>
      <c r="C9" s="38">
        <f>SUMIFS($D$38:D1002,$A$38:A1002,A9)</f>
        <v>392900</v>
      </c>
      <c r="D9" s="39">
        <f>C9/B9</f>
        <v>0.98967254408060457</v>
      </c>
    </row>
    <row r="10" spans="1:5">
      <c r="A10" s="2" t="s">
        <v>4</v>
      </c>
      <c r="B10" s="40">
        <v>616000</v>
      </c>
      <c r="C10" s="40">
        <f>SUMIFS($D$38:D1002,$A$38:A1002,A10)</f>
        <v>584088</v>
      </c>
      <c r="D10" s="41">
        <f>C10/B10</f>
        <v>0.94819480519480515</v>
      </c>
    </row>
    <row r="11" spans="1:5">
      <c r="A11" s="27" t="s">
        <v>17</v>
      </c>
      <c r="B11" s="42">
        <f>SUM(B9:B10)</f>
        <v>1013000</v>
      </c>
      <c r="C11" s="19">
        <f>SUM(C9:C10)</f>
        <v>976988</v>
      </c>
      <c r="D11" s="43">
        <f>C11/B11</f>
        <v>0.96445014807502472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932600</v>
      </c>
      <c r="D21" s="35">
        <f t="shared" si="0"/>
        <v>0.95456648392815469</v>
      </c>
    </row>
    <row r="22" spans="1:8">
      <c r="A22" s="52" t="s">
        <v>48</v>
      </c>
      <c r="B22" s="52"/>
      <c r="C22" s="34">
        <f>SUMIFS($D$38:D1007,$F$38:F1007,A22)</f>
        <v>0</v>
      </c>
      <c r="D22" s="35">
        <f t="shared" si="0"/>
        <v>0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44150</v>
      </c>
      <c r="D24" s="35">
        <f t="shared" si="0"/>
        <v>4.518991021384091E-2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238</v>
      </c>
      <c r="D27" s="35">
        <f t="shared" si="0"/>
        <v>2.436058580043972E-4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976988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976988</v>
      </c>
      <c r="E37" s="20"/>
      <c r="F37" s="20"/>
    </row>
    <row r="38" spans="1:8">
      <c r="A38" s="62" t="s">
        <v>67</v>
      </c>
      <c r="B38" s="62" t="s">
        <v>66</v>
      </c>
      <c r="C38" s="62">
        <v>20250404</v>
      </c>
      <c r="D38" s="63">
        <v>90900</v>
      </c>
      <c r="E38" s="62" t="s">
        <v>69</v>
      </c>
      <c r="F38" s="22" t="s">
        <v>7</v>
      </c>
    </row>
    <row r="39" spans="1:8">
      <c r="A39" s="62" t="s">
        <v>67</v>
      </c>
      <c r="B39" s="62" t="s">
        <v>66</v>
      </c>
      <c r="C39" s="62">
        <v>20250613</v>
      </c>
      <c r="D39" s="63">
        <v>60600</v>
      </c>
      <c r="E39" s="62" t="s">
        <v>70</v>
      </c>
      <c r="F39" s="22" t="s">
        <v>7</v>
      </c>
    </row>
    <row r="40" spans="1:8">
      <c r="A40" s="62" t="s">
        <v>67</v>
      </c>
      <c r="B40" s="62" t="s">
        <v>66</v>
      </c>
      <c r="C40" s="62">
        <v>20250613</v>
      </c>
      <c r="D40" s="63">
        <v>60600</v>
      </c>
      <c r="E40" s="62" t="s">
        <v>70</v>
      </c>
      <c r="F40" s="22" t="s">
        <v>7</v>
      </c>
    </row>
    <row r="41" spans="1:8">
      <c r="A41" s="62" t="s">
        <v>67</v>
      </c>
      <c r="B41" s="62" t="s">
        <v>66</v>
      </c>
      <c r="C41" s="62">
        <v>20251017</v>
      </c>
      <c r="D41" s="63">
        <v>80800</v>
      </c>
      <c r="E41" s="62" t="s">
        <v>69</v>
      </c>
      <c r="F41" s="22" t="s">
        <v>7</v>
      </c>
    </row>
    <row r="42" spans="1:8">
      <c r="A42" s="62" t="s">
        <v>67</v>
      </c>
      <c r="B42" s="62" t="s">
        <v>66</v>
      </c>
      <c r="C42" s="62">
        <v>20251213</v>
      </c>
      <c r="D42" s="63">
        <v>100000</v>
      </c>
      <c r="E42" s="62" t="s">
        <v>71</v>
      </c>
      <c r="F42" s="22" t="s">
        <v>7</v>
      </c>
    </row>
    <row r="43" spans="1:8">
      <c r="A43" s="62" t="s">
        <v>68</v>
      </c>
      <c r="B43" s="62" t="s">
        <v>66</v>
      </c>
      <c r="C43" s="62">
        <v>20250404</v>
      </c>
      <c r="D43" s="63">
        <v>221100</v>
      </c>
      <c r="E43" s="62" t="s">
        <v>72</v>
      </c>
      <c r="F43" s="22" t="s">
        <v>7</v>
      </c>
    </row>
    <row r="44" spans="1:8">
      <c r="A44" s="62" t="s">
        <v>68</v>
      </c>
      <c r="B44" s="62" t="s">
        <v>66</v>
      </c>
      <c r="C44" s="62">
        <v>20250530</v>
      </c>
      <c r="D44" s="63">
        <v>40600</v>
      </c>
      <c r="E44" s="62" t="s">
        <v>73</v>
      </c>
      <c r="F44" s="22" t="s">
        <v>7</v>
      </c>
    </row>
    <row r="45" spans="1:8">
      <c r="A45" s="62" t="s">
        <v>68</v>
      </c>
      <c r="B45" s="62" t="s">
        <v>66</v>
      </c>
      <c r="C45" s="62">
        <v>20250612</v>
      </c>
      <c r="D45" s="62">
        <v>238</v>
      </c>
      <c r="E45" s="62" t="s">
        <v>74</v>
      </c>
      <c r="F45" s="22" t="s">
        <v>9</v>
      </c>
    </row>
    <row r="46" spans="1:8">
      <c r="A46" s="62" t="s">
        <v>68</v>
      </c>
      <c r="B46" s="62" t="s">
        <v>66</v>
      </c>
      <c r="C46" s="62">
        <v>20251017</v>
      </c>
      <c r="D46" s="63">
        <v>234100</v>
      </c>
      <c r="E46" s="62" t="s">
        <v>75</v>
      </c>
      <c r="F46" s="22" t="s">
        <v>7</v>
      </c>
    </row>
    <row r="47" spans="1:8">
      <c r="A47" s="62" t="s">
        <v>68</v>
      </c>
      <c r="B47" s="62" t="s">
        <v>66</v>
      </c>
      <c r="C47" s="62">
        <v>20251205</v>
      </c>
      <c r="D47" s="63">
        <v>43900</v>
      </c>
      <c r="E47" s="62" t="s">
        <v>76</v>
      </c>
      <c r="F47" s="22" t="s">
        <v>7</v>
      </c>
    </row>
    <row r="48" spans="1:8">
      <c r="A48" s="62" t="s">
        <v>68</v>
      </c>
      <c r="B48" s="62" t="s">
        <v>66</v>
      </c>
      <c r="C48" s="62">
        <v>20260209</v>
      </c>
      <c r="D48" s="63">
        <v>44150</v>
      </c>
      <c r="E48" s="62" t="s">
        <v>77</v>
      </c>
      <c r="F48" s="22" t="s">
        <v>54</v>
      </c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주연 김</cp:lastModifiedBy>
  <cp:lastPrinted>2024-04-09T02:30:01Z</cp:lastPrinted>
  <dcterms:created xsi:type="dcterms:W3CDTF">2020-01-28T18:46:27Z</dcterms:created>
  <dcterms:modified xsi:type="dcterms:W3CDTF">2026-03-26T06:40:23Z</dcterms:modified>
</cp:coreProperties>
</file>