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"/>
    </mc:Choice>
  </mc:AlternateContent>
  <xr:revisionPtr revIDLastSave="0" documentId="13_ncr:1_{FB6D4205-6C13-4E89-BFDF-7ECC65974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<sst xmlns="http://schemas.openxmlformats.org/spreadsheetml/2006/main" count="213" uniqueCount="105">
  <si>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</si>
  <si>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</si>
  <si>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</si>
  <si>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</si>
  <si>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</si>
  <si>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</si>
  <si>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</si>
  <si>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</si>
  <si>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</si>
  <si>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</si>
  <si>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</si>
  <si>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</si>
  <si>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</si>
  <si>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</si>
  <si>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</si>
  <si>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</si>
  <si>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</si>
  <si>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</si>
  <si>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</si>
  <si>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</si>
  <si>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</si>
  <si>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</si>
  <si>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</si>
  <si>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</si>
  <si>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</si>
  <si>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</si>
  <si>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</si>
  <si>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</si>
  <si>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</si>
  <si>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</si>
  <si>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</si>
  <si>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</si>
  <si>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</si>
  <si>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</si>
  <si>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</si>
  <si>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</si>
  <si>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</si>
  <si>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</si>
  <si>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</si>
  <si>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</si>
  <si>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</si>
  <si>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</si>
  <si>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</si>
  <si>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</si>
  <si>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</si>
  <si>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</si>
  <si>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</si>
  <si>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</si>
  <si>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</si>
  <si>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</si>
  <si>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</si>
  <si>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</si>
  <si>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</si>
  <si>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</si>
  <si>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</si>
  <si>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</si>
  <si>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</si>
  <si>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</si>
  <si>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</si>
  <si>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</si>
  <si>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</si>
  <si>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</si>
  <si>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</si>
  <si>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</si>
  <si>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</si>
  <si>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</si>
  <si>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</si>
  <si>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실험실습비</t>
  </si>
  <si>
    <t>[등록금]2026-2월 MRO 지출결의 - \779,449</t>
  </si>
  <si>
    <t>[MRO]2026-01 등록금회계</t>
  </si>
  <si>
    <t>[MRO]2025-12월 등록금회계</t>
  </si>
  <si>
    <t>[MRO]2025-11월 등록금회계</t>
  </si>
  <si>
    <t>학회대항전</t>
  </si>
  <si>
    <t>숙명여자대학교 행정학전공 홈페이지리뉴얼</t>
  </si>
  <si>
    <t>모의국무회의 공모전 출품비</t>
  </si>
  <si>
    <t>2025 모의국무회의</t>
  </si>
  <si>
    <t>공공기관 견학 버스대절비</t>
  </si>
  <si>
    <t>[MRO]등록금 - 3월</t>
  </si>
  <si>
    <t>학생지원비</t>
  </si>
  <si>
    <t>2025-9월 사용분 학과 통신비 지출</t>
  </si>
  <si>
    <t>비교과프로그램설문조사추첨선물</t>
  </si>
  <si>
    <t>2025-10월 사용분 학과 통신비 지출</t>
  </si>
  <si>
    <t>2025-2 종강총회</t>
  </si>
  <si>
    <t>2025-11월 사용분 학과 통신비 지출</t>
  </si>
  <si>
    <t>2025-12월 사용분 학과 통신비 지출</t>
  </si>
  <si>
    <t>26년도 행정학과 오리엔테이션</t>
  </si>
  <si>
    <t>2026-1월 사용분 학과 통신비 지출</t>
  </si>
  <si>
    <t>학회실(과방) 시계구매</t>
  </si>
  <si>
    <t>2025-8월 사용분 학과 통신비 지출</t>
  </si>
  <si>
    <t>2025-2 개강총회</t>
  </si>
  <si>
    <t>2025-7월 사용분 학과 통신비 지출</t>
  </si>
  <si>
    <t>2025-6월 사용분 학과 통신비 지출</t>
  </si>
  <si>
    <t>2025-5월 사용분 학과 통신비 지출</t>
  </si>
  <si>
    <t>2025-4월 사용분 학과 통신비 지출</t>
  </si>
  <si>
    <t>공공기관 견학 여행자보험</t>
  </si>
  <si>
    <t>머그컵 경품비</t>
  </si>
  <si>
    <t>2025-3월 사용분 학과 통신비 지출</t>
  </si>
  <si>
    <t>2025-2월 사용분 학과 통신비 지출</t>
  </si>
  <si>
    <t>2025-1 개강총회</t>
  </si>
  <si>
    <t>자체평가</t>
  </si>
  <si>
    <t>전공박람회 부스 이벤트</t>
  </si>
  <si>
    <t>대학혁신지원사업(국고)</t>
  </si>
  <si>
    <t>[대학혁신]_10-09_전공별 진로멘토링_행정학과_식사다과비</t>
  </si>
  <si>
    <t>[대학혁신]</t>
  </si>
  <si>
    <t>행정학과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</si>
</sst>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2"/>
  <sheetViews>
    <sheetView tabSelected="1" zoomScaleNormal="100" workbookViewId="0">
      <selection activeCell="C9" sqref="C9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104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5819000</v>
      </c>
      <c r="C9" s="38">
        <f>SUMIFS($D$38:D1001,$A$38:A1001,A9)</f>
        <v>5669012</v>
      </c>
      <c r="D9" s="39">
        <f>C9/B9</f>
        <v>0.97422443718852036</v>
      </c>
    </row>
    <row r="10" spans="1:5">
      <c r="A10" s="2" t="s">
        <v>4</v>
      </c>
      <c r="B10" s="40">
        <v>4784000</v>
      </c>
      <c r="C10" s="40">
        <f>SUMIFS($D$38:D1001,$A$38:A1001,A10)</f>
        <v>4276596</v>
      </c>
      <c r="D10" s="41">
        <f>C10/B10</f>
        <v>0.89393729096989971</v>
      </c>
    </row>
    <row r="11" spans="1:5">
      <c r="A11" s="27" t="s">
        <v>17</v>
      </c>
      <c r="B11" s="42">
        <f>SUM(B9:B10)</f>
        <v>10603000</v>
      </c>
      <c r="C11" s="19">
        <f>SUM(C9:C10)</f>
        <v>9945608</v>
      </c>
      <c r="D11" s="43">
        <f>C11/B11</f>
        <v>0.93799943412241815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SUMIFS($D$38:D1001,$F$38:F1001,A17)</f>
        <v>0</v>
      </c>
      <c r="D17" s="33">
        <f t="shared" ref="D17:D29" si="0">C17/$C$29</f>
        <v>0</v>
      </c>
    </row>
    <row r="18" spans="1:8">
      <c r="A18" s="52" t="s">
        <v>38</v>
      </c>
      <c r="B18" s="52"/>
      <c r="C18" s="34">
        <f>SUMIFS($D$38:D1002,$F$38:F1002,A18)</f>
        <v>940252</v>
      </c>
      <c r="D18" s="35">
        <f t="shared" si="0"/>
        <v>9.4539418806773801E-2</v>
      </c>
    </row>
    <row r="19" spans="1:8">
      <c r="A19" s="52" t="s">
        <v>23</v>
      </c>
      <c r="B19" s="52"/>
      <c r="C19" s="34">
        <f>SUMIFS($D$38:D1003,$F$38:F1003,A19)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SUMIFS($D$38:D1004,$F$38:F1004,A20)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SUMIFS($D$38:D1005,$F$38:F1005,A21)</f>
        <v>2445805</v>
      </c>
      <c r="D21" s="35">
        <f t="shared" si="0"/>
        <v>0.24591809771710288</v>
      </c>
    </row>
    <row r="22" spans="1:8">
      <c r="A22" s="52" t="s">
        <v>48</v>
      </c>
      <c r="B22" s="52"/>
      <c r="C22" s="34">
        <f>SUMIFS($D$38:D1006,$F$38:F1006,A22)</f>
        <v>2876480</v>
      </c>
      <c r="D22" s="35">
        <f t="shared" si="0"/>
        <v>0.28922113157888385</v>
      </c>
    </row>
    <row r="23" spans="1:8">
      <c r="A23" s="52" t="s">
        <v>51</v>
      </c>
      <c r="B23" s="52"/>
      <c r="C23" s="34">
        <f>SUMIFS($D$38:D1007,$F$38:F1007,A23)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SUMIFS($D$38:D1008,$F$38:F1008,A24)</f>
        <v>90000</v>
      </c>
      <c r="D24" s="35">
        <f t="shared" si="0"/>
        <v>9.0492205202537639E-3</v>
      </c>
    </row>
    <row r="25" spans="1:8">
      <c r="A25" s="52" t="s">
        <v>43</v>
      </c>
      <c r="B25" s="52"/>
      <c r="C25" s="34">
        <f>SUMIFS($D$38:D1009,$F$38:F1009,A25)</f>
        <v>123050</v>
      </c>
      <c r="D25" s="35">
        <f t="shared" si="0"/>
        <v>1.2372295389080286E-2</v>
      </c>
    </row>
    <row r="26" spans="1:8">
      <c r="A26" s="52" t="s">
        <v>41</v>
      </c>
      <c r="B26" s="52"/>
      <c r="C26" s="34">
        <f>SUMIFS($D$38:D1010,$F$38:F1010,A26)</f>
        <v>3300000</v>
      </c>
      <c r="D26" s="35">
        <f t="shared" si="0"/>
        <v>0.33180475240930468</v>
      </c>
    </row>
    <row r="27" spans="1:8">
      <c r="A27" s="52" t="s">
        <v>9</v>
      </c>
      <c r="B27" s="52"/>
      <c r="C27" s="34">
        <f>SUMIFS($D$38:D1011,$F$38:F1011,A27)</f>
        <v>170021</v>
      </c>
      <c r="D27" s="35">
        <f t="shared" si="0"/>
        <v>1.7095083578600723E-2</v>
      </c>
    </row>
    <row r="28" spans="1:8">
      <c r="A28" s="50" t="s">
        <v>6</v>
      </c>
      <c r="B28" s="51"/>
      <c r="C28" s="34">
        <f>SUMIFS($D$38:D1012,$F$38:F1012,A28)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9945608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SUM(D38:D1044)</f>
        <v>9945608</v>
      </c>
      <c r="E37" s="20"/>
      <c r="F37" s="20"/>
    </row>
    <row r="38" spans="1:8">
      <c r="A38" s="62" t="s">
        <v>67</v>
      </c>
      <c r="B38" s="62" t="s">
        <v>66</v>
      </c>
      <c r="C38" s="62">
        <v>20260220</v>
      </c>
      <c r="D38" s="63">
        <v>134640</v>
      </c>
      <c r="E38" s="62" t="s">
        <v>68</v>
      </c>
      <c r="F38" s="22" t="s">
        <v>9</v>
      </c>
    </row>
    <row r="39" spans="1:8">
      <c r="A39" s="62" t="s">
        <v>67</v>
      </c>
      <c r="B39" s="62" t="s">
        <v>66</v>
      </c>
      <c r="C39" s="62">
        <v>20260128</v>
      </c>
      <c r="D39" s="63">
        <v>101530</v>
      </c>
      <c r="E39" s="62" t="s">
        <v>69</v>
      </c>
      <c r="F39" s="22" t="s">
        <v>38</v>
      </c>
    </row>
    <row r="40" spans="1:8">
      <c r="A40" s="62" t="s">
        <v>67</v>
      </c>
      <c r="B40" s="62" t="s">
        <v>66</v>
      </c>
      <c r="C40" s="62">
        <v>20251229</v>
      </c>
      <c r="D40" s="63">
        <v>698357</v>
      </c>
      <c r="E40" s="62" t="s">
        <v>70</v>
      </c>
      <c r="F40" s="22" t="s">
        <v>38</v>
      </c>
    </row>
    <row r="41" spans="1:8">
      <c r="A41" s="62" t="s">
        <v>67</v>
      </c>
      <c r="B41" s="62" t="s">
        <v>66</v>
      </c>
      <c r="C41" s="62">
        <v>20251128</v>
      </c>
      <c r="D41" s="63">
        <v>53735</v>
      </c>
      <c r="E41" s="62" t="s">
        <v>71</v>
      </c>
      <c r="F41" s="22" t="s">
        <v>38</v>
      </c>
    </row>
    <row r="42" spans="1:8">
      <c r="A42" s="62" t="s">
        <v>67</v>
      </c>
      <c r="B42" s="62" t="s">
        <v>66</v>
      </c>
      <c r="C42" s="62">
        <v>20251110</v>
      </c>
      <c r="D42" s="63">
        <v>67050</v>
      </c>
      <c r="E42" s="62" t="s">
        <v>72</v>
      </c>
      <c r="F42" s="22" t="s">
        <v>43</v>
      </c>
    </row>
    <row r="43" spans="1:8">
      <c r="A43" s="62" t="s">
        <v>67</v>
      </c>
      <c r="B43" s="62" t="s">
        <v>66</v>
      </c>
      <c r="C43" s="62">
        <v>20251103</v>
      </c>
      <c r="D43" s="63">
        <v>3300000</v>
      </c>
      <c r="E43" s="62" t="s">
        <v>73</v>
      </c>
      <c r="F43" s="22" t="s">
        <v>41</v>
      </c>
    </row>
    <row r="44" spans="1:8">
      <c r="A44" s="62" t="s">
        <v>67</v>
      </c>
      <c r="B44" s="62" t="s">
        <v>66</v>
      </c>
      <c r="C44" s="62">
        <v>20251015</v>
      </c>
      <c r="D44" s="63">
        <v>69240</v>
      </c>
      <c r="E44" s="62" t="s">
        <v>74</v>
      </c>
      <c r="F44" s="22" t="s">
        <v>7</v>
      </c>
    </row>
    <row r="45" spans="1:8">
      <c r="A45" s="62" t="s">
        <v>67</v>
      </c>
      <c r="B45" s="62" t="s">
        <v>66</v>
      </c>
      <c r="C45" s="62">
        <v>20250722</v>
      </c>
      <c r="D45" s="63">
        <v>479630</v>
      </c>
      <c r="E45" s="62" t="s">
        <v>75</v>
      </c>
      <c r="F45" s="22" t="s">
        <v>7</v>
      </c>
    </row>
    <row r="46" spans="1:8">
      <c r="A46" s="62" t="s">
        <v>67</v>
      </c>
      <c r="B46" s="62" t="s">
        <v>66</v>
      </c>
      <c r="C46" s="62">
        <v>20250522</v>
      </c>
      <c r="D46" s="63">
        <v>704000</v>
      </c>
      <c r="E46" s="62" t="s">
        <v>76</v>
      </c>
      <c r="F46" s="22" t="s">
        <v>7</v>
      </c>
    </row>
    <row r="47" spans="1:8">
      <c r="A47" s="62" t="s">
        <v>67</v>
      </c>
      <c r="B47" s="62" t="s">
        <v>66</v>
      </c>
      <c r="C47" s="62">
        <v>20250328</v>
      </c>
      <c r="D47" s="63">
        <v>60830</v>
      </c>
      <c r="E47" s="62" t="s">
        <v>77</v>
      </c>
      <c r="F47" s="22" t="s">
        <v>38</v>
      </c>
    </row>
    <row r="48" spans="1:8">
      <c r="A48" s="62" t="s">
        <v>78</v>
      </c>
      <c r="B48" s="62" t="s">
        <v>66</v>
      </c>
      <c r="C48" s="62">
        <v>20251029</v>
      </c>
      <c r="D48" s="63">
        <v>1883</v>
      </c>
      <c r="E48" s="62" t="s">
        <v>79</v>
      </c>
      <c r="F48" s="22" t="s">
        <v>9</v>
      </c>
    </row>
    <row r="49" spans="1:6">
      <c r="A49" s="62" t="s">
        <v>78</v>
      </c>
      <c r="B49" s="62" t="s">
        <v>66</v>
      </c>
      <c r="C49" s="62">
        <v>20251110</v>
      </c>
      <c r="D49" s="63">
        <v>30000</v>
      </c>
      <c r="E49" s="62" t="s">
        <v>80</v>
      </c>
      <c r="F49" s="22" t="s">
        <v>54</v>
      </c>
    </row>
    <row r="50" spans="1:6">
      <c r="A50" s="62" t="s">
        <v>78</v>
      </c>
      <c r="B50" s="62" t="s">
        <v>66</v>
      </c>
      <c r="C50" s="62">
        <v>20251110</v>
      </c>
      <c r="D50" s="63">
        <v>56000</v>
      </c>
      <c r="E50" s="62" t="s">
        <v>72</v>
      </c>
      <c r="F50" s="22" t="s">
        <v>43</v>
      </c>
    </row>
    <row r="51" spans="1:6">
      <c r="A51" s="62" t="s">
        <v>78</v>
      </c>
      <c r="B51" s="62" t="s">
        <v>66</v>
      </c>
      <c r="C51" s="62">
        <v>20251204</v>
      </c>
      <c r="D51" s="63">
        <v>5308</v>
      </c>
      <c r="E51" s="62" t="s">
        <v>81</v>
      </c>
      <c r="F51" s="22" t="s">
        <v>9</v>
      </c>
    </row>
    <row r="52" spans="1:6">
      <c r="A52" s="62" t="s">
        <v>78</v>
      </c>
      <c r="B52" s="62" t="s">
        <v>66</v>
      </c>
      <c r="C52" s="62">
        <v>20251211</v>
      </c>
      <c r="D52" s="63">
        <v>289900</v>
      </c>
      <c r="E52" s="62" t="s">
        <v>82</v>
      </c>
      <c r="F52" s="22" t="s">
        <v>48</v>
      </c>
    </row>
    <row r="53" spans="1:6">
      <c r="A53" s="62" t="s">
        <v>78</v>
      </c>
      <c r="B53" s="62" t="s">
        <v>66</v>
      </c>
      <c r="C53" s="62">
        <v>20251217</v>
      </c>
      <c r="D53" s="63">
        <v>2559</v>
      </c>
      <c r="E53" s="62" t="s">
        <v>83</v>
      </c>
      <c r="F53" s="22" t="s">
        <v>9</v>
      </c>
    </row>
    <row r="54" spans="1:6">
      <c r="A54" s="62" t="s">
        <v>78</v>
      </c>
      <c r="B54" s="62" t="s">
        <v>66</v>
      </c>
      <c r="C54" s="62">
        <v>20260126</v>
      </c>
      <c r="D54" s="63">
        <v>4322</v>
      </c>
      <c r="E54" s="62" t="s">
        <v>84</v>
      </c>
      <c r="F54" s="22" t="s">
        <v>9</v>
      </c>
    </row>
    <row r="55" spans="1:6">
      <c r="A55" s="62" t="s">
        <v>78</v>
      </c>
      <c r="B55" s="62" t="s">
        <v>66</v>
      </c>
      <c r="C55" s="62">
        <v>20260209</v>
      </c>
      <c r="D55" s="63">
        <v>1291380</v>
      </c>
      <c r="E55" s="62" t="s">
        <v>85</v>
      </c>
      <c r="F55" s="22" t="s">
        <v>48</v>
      </c>
    </row>
    <row r="56" spans="1:6">
      <c r="A56" s="62" t="s">
        <v>78</v>
      </c>
      <c r="B56" s="62" t="s">
        <v>66</v>
      </c>
      <c r="C56" s="62">
        <v>20260228</v>
      </c>
      <c r="D56" s="62">
        <v>999</v>
      </c>
      <c r="E56" s="62" t="s">
        <v>86</v>
      </c>
      <c r="F56" s="22" t="s">
        <v>9</v>
      </c>
    </row>
    <row r="57" spans="1:6">
      <c r="A57" s="62" t="s">
        <v>78</v>
      </c>
      <c r="B57" s="62" t="s">
        <v>66</v>
      </c>
      <c r="C57" s="62">
        <v>20250911</v>
      </c>
      <c r="D57" s="63">
        <v>25800</v>
      </c>
      <c r="E57" s="62" t="s">
        <v>87</v>
      </c>
      <c r="F57" s="22" t="s">
        <v>38</v>
      </c>
    </row>
    <row r="58" spans="1:6">
      <c r="A58" s="62" t="s">
        <v>78</v>
      </c>
      <c r="B58" s="62" t="s">
        <v>66</v>
      </c>
      <c r="C58" s="62">
        <v>20250910</v>
      </c>
      <c r="D58" s="63">
        <v>2288</v>
      </c>
      <c r="E58" s="62" t="s">
        <v>88</v>
      </c>
      <c r="F58" s="22" t="s">
        <v>9</v>
      </c>
    </row>
    <row r="59" spans="1:6">
      <c r="A59" s="62" t="s">
        <v>78</v>
      </c>
      <c r="B59" s="62" t="s">
        <v>66</v>
      </c>
      <c r="C59" s="62">
        <v>20250716</v>
      </c>
      <c r="D59" s="63">
        <v>1008900</v>
      </c>
      <c r="E59" s="62" t="s">
        <v>75</v>
      </c>
      <c r="F59" s="22" t="s">
        <v>7</v>
      </c>
    </row>
    <row r="60" spans="1:6">
      <c r="A60" s="62" t="s">
        <v>78</v>
      </c>
      <c r="B60" s="62" t="s">
        <v>66</v>
      </c>
      <c r="C60" s="62">
        <v>20250901</v>
      </c>
      <c r="D60" s="63">
        <v>246200</v>
      </c>
      <c r="E60" s="62" t="s">
        <v>89</v>
      </c>
      <c r="F60" s="22" t="s">
        <v>48</v>
      </c>
    </row>
    <row r="61" spans="1:6">
      <c r="A61" s="62" t="s">
        <v>78</v>
      </c>
      <c r="B61" s="62" t="s">
        <v>66</v>
      </c>
      <c r="C61" s="62">
        <v>20250825</v>
      </c>
      <c r="D61" s="63">
        <v>2366</v>
      </c>
      <c r="E61" s="62" t="s">
        <v>90</v>
      </c>
      <c r="F61" s="22" t="s">
        <v>9</v>
      </c>
    </row>
    <row r="62" spans="1:6">
      <c r="A62" s="62" t="s">
        <v>78</v>
      </c>
      <c r="B62" s="62" t="s">
        <v>66</v>
      </c>
      <c r="C62" s="62">
        <v>20250714</v>
      </c>
      <c r="D62" s="63">
        <v>2585</v>
      </c>
      <c r="E62" s="62" t="s">
        <v>91</v>
      </c>
      <c r="F62" s="22" t="s">
        <v>9</v>
      </c>
    </row>
    <row r="63" spans="1:6">
      <c r="A63" s="62" t="s">
        <v>78</v>
      </c>
      <c r="B63" s="62" t="s">
        <v>66</v>
      </c>
      <c r="C63" s="62">
        <v>20250612</v>
      </c>
      <c r="D63" s="63">
        <v>6246</v>
      </c>
      <c r="E63" s="62" t="s">
        <v>92</v>
      </c>
      <c r="F63" s="22" t="s">
        <v>9</v>
      </c>
    </row>
    <row r="64" spans="1:6">
      <c r="A64" s="62" t="s">
        <v>78</v>
      </c>
      <c r="B64" s="62" t="s">
        <v>66</v>
      </c>
      <c r="C64" s="62">
        <v>20250521</v>
      </c>
      <c r="D64" s="63">
        <v>1631</v>
      </c>
      <c r="E64" s="62" t="s">
        <v>93</v>
      </c>
      <c r="F64" s="22" t="s">
        <v>9</v>
      </c>
    </row>
    <row r="65" spans="1:6">
      <c r="A65" s="62" t="s">
        <v>78</v>
      </c>
      <c r="B65" s="62" t="s">
        <v>66</v>
      </c>
      <c r="C65" s="62">
        <v>20250519</v>
      </c>
      <c r="D65" s="63">
        <v>33100</v>
      </c>
      <c r="E65" s="62" t="s">
        <v>94</v>
      </c>
      <c r="F65" s="22" t="s">
        <v>48</v>
      </c>
    </row>
    <row r="66" spans="1:6">
      <c r="A66" s="62" t="s">
        <v>78</v>
      </c>
      <c r="B66" s="62" t="s">
        <v>66</v>
      </c>
      <c r="C66" s="62">
        <v>20250528</v>
      </c>
      <c r="D66" s="63">
        <v>60000</v>
      </c>
      <c r="E66" s="62" t="s">
        <v>95</v>
      </c>
      <c r="F66" s="22" t="s">
        <v>54</v>
      </c>
    </row>
    <row r="67" spans="1:6">
      <c r="A67" s="62" t="s">
        <v>78</v>
      </c>
      <c r="B67" s="62" t="s">
        <v>66</v>
      </c>
      <c r="C67" s="62">
        <v>20250409</v>
      </c>
      <c r="D67" s="63">
        <v>2905</v>
      </c>
      <c r="E67" s="62" t="s">
        <v>96</v>
      </c>
      <c r="F67" s="22" t="s">
        <v>9</v>
      </c>
    </row>
    <row r="68" spans="1:6">
      <c r="A68" s="62" t="s">
        <v>78</v>
      </c>
      <c r="B68" s="62" t="s">
        <v>66</v>
      </c>
      <c r="C68" s="62">
        <v>20250325</v>
      </c>
      <c r="D68" s="63">
        <v>2289</v>
      </c>
      <c r="E68" s="62" t="s">
        <v>97</v>
      </c>
      <c r="F68" s="22" t="s">
        <v>9</v>
      </c>
    </row>
    <row r="69" spans="1:6">
      <c r="A69" s="62" t="s">
        <v>78</v>
      </c>
      <c r="B69" s="62" t="s">
        <v>66</v>
      </c>
      <c r="C69" s="62">
        <v>20250304</v>
      </c>
      <c r="D69" s="63">
        <v>250000</v>
      </c>
      <c r="E69" s="62" t="s">
        <v>98</v>
      </c>
      <c r="F69" s="22" t="s">
        <v>48</v>
      </c>
    </row>
    <row r="70" spans="1:6">
      <c r="A70" s="62" t="s">
        <v>78</v>
      </c>
      <c r="B70" s="62" t="s">
        <v>99</v>
      </c>
      <c r="C70" s="62">
        <v>20250512</v>
      </c>
      <c r="D70" s="63">
        <v>184035</v>
      </c>
      <c r="E70" s="62" t="s">
        <v>100</v>
      </c>
      <c r="F70" s="22" t="s">
        <v>7</v>
      </c>
    </row>
    <row r="71" spans="1:6" ht="27">
      <c r="A71" s="62" t="s">
        <v>78</v>
      </c>
      <c r="B71" s="62" t="s">
        <v>101</v>
      </c>
      <c r="C71" s="62">
        <v>20251029</v>
      </c>
      <c r="D71" s="63">
        <v>435700</v>
      </c>
      <c r="E71" s="62" t="s">
        <v>102</v>
      </c>
      <c r="F71" s="22" t="s">
        <v>48</v>
      </c>
    </row>
    <row r="72" spans="1:6">
      <c r="A72" s="62" t="s">
        <v>78</v>
      </c>
      <c r="B72" s="62" t="s">
        <v>101</v>
      </c>
      <c r="C72" s="62">
        <v>20251110</v>
      </c>
      <c r="D72" s="63">
        <v>330200</v>
      </c>
      <c r="E72" s="62" t="s">
        <v>103</v>
      </c>
      <c r="F72" s="22" t="s">
        <v>48</v>
      </c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1">
      <c r="A161" s="8"/>
    </row>
    <row r="162" spans="1:1">
      <c r="A162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주연 김</cp:lastModifiedBy>
  <cp:lastPrinted>2024-04-09T02:30:01Z</cp:lastPrinted>
  <dcterms:created xsi:type="dcterms:W3CDTF">2020-01-28T18:46:27Z</dcterms:created>
  <dcterms:modified xsi:type="dcterms:W3CDTF">2026-03-24T01:34:15Z</dcterms:modified>
</cp:coreProperties>
</file>